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kládka\SLOVENSKÁ AGENTÚRA ŽIVOTNÉHO PROSTREDIA\2021\Kotle marketing\SP final\"/>
    </mc:Choice>
  </mc:AlternateContent>
  <xr:revisionPtr revIDLastSave="0" documentId="13_ncr:1_{9FB12334-10F4-4096-9469-4C650EF362E3}" xr6:coauthVersionLast="47" xr6:coauthVersionMax="47" xr10:uidLastSave="{00000000-0000-0000-0000-000000000000}"/>
  <bookViews>
    <workbookView xWindow="-120" yWindow="-120" windowWidth="29040" windowHeight="15840" xr2:uid="{3A9CB827-A695-4089-A96C-BDAB1A119789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" l="1"/>
  <c r="G6" i="1"/>
  <c r="G5" i="1"/>
  <c r="H5" i="1" s="1"/>
  <c r="G7" i="1"/>
  <c r="G8" i="1"/>
  <c r="G9" i="1"/>
  <c r="G10" i="1"/>
  <c r="G11" i="1"/>
  <c r="H11" i="1" s="1"/>
  <c r="G12" i="1"/>
  <c r="H12" i="1" s="1"/>
  <c r="G13" i="1"/>
  <c r="G14" i="1"/>
  <c r="H14" i="1" s="1"/>
  <c r="G15" i="1"/>
  <c r="H15" i="1" s="1"/>
  <c r="G16" i="1"/>
  <c r="G17" i="1"/>
  <c r="G18" i="1"/>
  <c r="H18" i="1" s="1"/>
  <c r="G19" i="1"/>
  <c r="G20" i="1"/>
  <c r="H20" i="1" s="1"/>
  <c r="G21" i="1"/>
  <c r="G22" i="1"/>
  <c r="G23" i="1"/>
  <c r="G24" i="1"/>
  <c r="G25" i="1"/>
  <c r="G26" i="1"/>
  <c r="G27" i="1"/>
  <c r="G28" i="1"/>
  <c r="G29" i="1"/>
  <c r="G30" i="1"/>
  <c r="H30" i="1" s="1"/>
  <c r="G31" i="1"/>
  <c r="H31" i="1" s="1"/>
  <c r="I31" i="1" s="1"/>
  <c r="G32" i="1"/>
  <c r="G33" i="1"/>
  <c r="H33" i="1" s="1"/>
  <c r="G34" i="1"/>
  <c r="H34" i="1" s="1"/>
  <c r="G4" i="1"/>
  <c r="H32" i="1"/>
  <c r="H6" i="1"/>
  <c r="H8" i="1"/>
  <c r="H10" i="1"/>
  <c r="H13" i="1"/>
  <c r="H17" i="1"/>
  <c r="H19" i="1"/>
  <c r="H21" i="1"/>
  <c r="H22" i="1"/>
  <c r="H24" i="1"/>
  <c r="H25" i="1"/>
  <c r="H26" i="1"/>
  <c r="H27" i="1"/>
  <c r="H28" i="1"/>
  <c r="H4" i="1"/>
  <c r="G35" i="1" l="1"/>
  <c r="H16" i="1"/>
  <c r="I16" i="1" s="1"/>
  <c r="H9" i="1"/>
  <c r="I9" i="1" s="1"/>
  <c r="H23" i="1"/>
  <c r="I23" i="1" s="1"/>
  <c r="H7" i="1"/>
  <c r="I4" i="1"/>
  <c r="H29" i="1"/>
  <c r="I29" i="1" s="1"/>
  <c r="I6" i="1"/>
  <c r="I20" i="1"/>
  <c r="I5" i="1"/>
  <c r="I13" i="1"/>
  <c r="I27" i="1"/>
  <c r="I19" i="1"/>
  <c r="I10" i="1"/>
  <c r="I30" i="1"/>
  <c r="I24" i="1"/>
  <c r="I28" i="1"/>
  <c r="I14" i="1"/>
  <c r="I26" i="1"/>
  <c r="I15" i="1"/>
  <c r="I22" i="1"/>
  <c r="I8" i="1"/>
  <c r="I21" i="1"/>
  <c r="I33" i="1"/>
  <c r="I32" i="1"/>
  <c r="I12" i="1"/>
  <c r="I34" i="1"/>
  <c r="I17" i="1"/>
  <c r="I11" i="1"/>
  <c r="I18" i="1"/>
  <c r="I25" i="1"/>
  <c r="I7" i="1" l="1"/>
  <c r="G36" i="1"/>
</calcChain>
</file>

<file path=xl/sharedStrings.xml><?xml version="1.0" encoding="utf-8"?>
<sst xmlns="http://schemas.openxmlformats.org/spreadsheetml/2006/main" count="110" uniqueCount="68">
  <si>
    <t>Názov a číslo časti</t>
  </si>
  <si>
    <t>Názov a číslo položky</t>
  </si>
  <si>
    <t xml:space="preserve">2.1. TV spot – Osveta </t>
  </si>
  <si>
    <t xml:space="preserve">Časť 3. Vonkajšia reklama vrátane nákupu reklamného priestoru </t>
  </si>
  <si>
    <t>Časť 4. Tlačová produkcia</t>
  </si>
  <si>
    <t>Časť 5. Direkt marketingová podpora</t>
  </si>
  <si>
    <t xml:space="preserve">Časť 6. Event marketing podpora </t>
  </si>
  <si>
    <t>Časť 8. Klient servis a administrácia kampane</t>
  </si>
  <si>
    <t xml:space="preserve">Časť 2. Tvorba a produkcia audiovizuálnych diel </t>
  </si>
  <si>
    <t>Jednotková cena v eur bez DPH</t>
  </si>
  <si>
    <t>Celková cena v eur bez DPH</t>
  </si>
  <si>
    <t>Celková cena v eur s DPH</t>
  </si>
  <si>
    <t>1.2. Tvorba vizuálov pre tlačovú produkciu a inzerciu v tlači</t>
  </si>
  <si>
    <t>Časť 1. Grafický dizajn</t>
  </si>
  <si>
    <t xml:space="preserve">1.4 Tvorba vizuálu webstránky </t>
  </si>
  <si>
    <t>DPH v eur</t>
  </si>
  <si>
    <t>2.2. TV spot – Dotácia</t>
  </si>
  <si>
    <t>2.4. Rozhlasový spot „Osveta“</t>
  </si>
  <si>
    <t>2.6. Inštruktážne video „Ako získať kotlíkovú dotáciu?“</t>
  </si>
  <si>
    <t>2.7. TV spot „Zlepšujeme kvalitu ovzdušia“</t>
  </si>
  <si>
    <t>4.1. Brožúra - Zhotovitelia</t>
  </si>
  <si>
    <t>4.2. Letáky na RD – CS1</t>
  </si>
  <si>
    <t>4.3. Plagáty – Kampaň</t>
  </si>
  <si>
    <t>5.1 Direct mail – CS2 – „Využite naplno príležitosť!“</t>
  </si>
  <si>
    <t>5.2 Direct mail CS3 – Starostovia – „Pomôžte zlepšiť ovzdušie vašim obyvateľom.“</t>
  </si>
  <si>
    <t>5.3 Elektronický newsletter kampane CS2 / CS3</t>
  </si>
  <si>
    <t>5.4 Aktívny Telemarketing CS2 / CS3</t>
  </si>
  <si>
    <t>5.5. Infolinka – CS1 / CS2 / CS3</t>
  </si>
  <si>
    <t>5.6 Neadresná selektívna distribúcia na rodinné domy</t>
  </si>
  <si>
    <t>Merná jednotka</t>
  </si>
  <si>
    <t>organizácia piatich (5) workshopov</t>
  </si>
  <si>
    <t xml:space="preserve">6.1. Webinár pre CS2 </t>
  </si>
  <si>
    <t xml:space="preserve">6.2. Worskshopy pre CS2 </t>
  </si>
  <si>
    <t xml:space="preserve">6.3. Prezentácia pre starostov obcí v rámci podujatia ZMOSu + Event </t>
  </si>
  <si>
    <t>ďalší promotýždeň</t>
  </si>
  <si>
    <t xml:space="preserve">6.5. Event - poďakovanie a „SKOKAN ROKA“ </t>
  </si>
  <si>
    <t xml:space="preserve">Časť 7. Public relation </t>
  </si>
  <si>
    <t>Cena celkom za všetky položky v EUR bez DPH</t>
  </si>
  <si>
    <t xml:space="preserve">DPH v EUR za všetky položky </t>
  </si>
  <si>
    <t>Cena celkom za všetky položky v EUR s DPH</t>
  </si>
  <si>
    <t>Cenová tabuľka - Marketinková kampaň: Kotlíkové dotácie</t>
  </si>
  <si>
    <t xml:space="preserve">Predpokladané množstvo </t>
  </si>
  <si>
    <t>1.1. Vizuálna identita kampane</t>
  </si>
  <si>
    <t>1.3. Tvorba vizuálov pre Event marketing</t>
  </si>
  <si>
    <t>2.3. AV spot – Kampaň</t>
  </si>
  <si>
    <t>2.5. Rozhlasový spot „Dotácia“</t>
  </si>
  <si>
    <t xml:space="preserve">3.1. Billboardy </t>
  </si>
  <si>
    <t xml:space="preserve">3.2. Plagáty </t>
  </si>
  <si>
    <r>
      <rPr>
        <b/>
        <u/>
        <sz val="10"/>
        <color theme="1"/>
        <rFont val="Calibri"/>
        <family val="2"/>
        <charset val="238"/>
        <scheme val="minor"/>
      </rPr>
      <t>Položky 7.1 až 7.4:</t>
    </r>
    <r>
      <rPr>
        <sz val="10"/>
        <color theme="1"/>
        <rFont val="Calibri"/>
        <family val="2"/>
        <charset val="238"/>
        <scheme val="minor"/>
      </rPr>
      <t xml:space="preserve"> Príprava tlačových správ a tlačových mediálnych výstupov, Mediálne výstupy v regionálnych elektronických médiách, PR podpora Eventov, Krízová komunikácia počas kampane</t>
    </r>
  </si>
  <si>
    <t>100.000 ks</t>
  </si>
  <si>
    <t>1 newsletter</t>
  </si>
  <si>
    <t>1000 hovorov / 2 týždne</t>
  </si>
  <si>
    <t>prvý promotýždeň</t>
  </si>
  <si>
    <t>podujatie</t>
  </si>
  <si>
    <t>webinár</t>
  </si>
  <si>
    <t>workshop</t>
  </si>
  <si>
    <t>celok</t>
  </si>
  <si>
    <t>akcia/aktivita</t>
  </si>
  <si>
    <t>operátor / týždeň</t>
  </si>
  <si>
    <t>6.4. ROADSHOW v regiónoch  za 1. promotýždeň bez dopravných nákladov</t>
  </si>
  <si>
    <t>800 km</t>
  </si>
  <si>
    <t>6.4. ROADSHOW v regiónoch  za 2. až 4. promotýždeň bez dopravných nákladov</t>
  </si>
  <si>
    <t xml:space="preserve">6.4. Dopravné náklady na ROADSHOW v regiónoch  za 1. až 4. promotýždeň </t>
  </si>
  <si>
    <t>Minimálne objednávané množstvo</t>
  </si>
  <si>
    <t>2 týždne</t>
  </si>
  <si>
    <t>5 workshopov</t>
  </si>
  <si>
    <t>osobohodina</t>
  </si>
  <si>
    <t>8.1 Klient servis kampane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</si>
</sst>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4" fillId="0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4" fontId="1" fillId="2" borderId="0" xfId="0" applyNumberFormat="1" applyFont="1" applyFill="1" applyAlignment="1">
      <alignment horizontal="center" wrapText="1"/>
    </xf>
    <xf numFmtId="0" fontId="3" fillId="4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center" wrapText="1"/>
    </xf>
    <xf numFmtId="0" fontId="3" fillId="5" borderId="0" xfId="0" applyFont="1" applyFill="1" applyAlignment="1">
      <alignment horizontal="left" vertical="center" wrapText="1"/>
    </xf>
    <xf numFmtId="0" fontId="3" fillId="5" borderId="0" xfId="0" applyFont="1" applyFill="1" applyAlignment="1">
      <alignment horizontal="center" wrapText="1"/>
    </xf>
  </cellXfs>
  <cellStyles count="1">
    <cellStyle name="Normálna" xfId="0" builtinId="0"/>
  </cellStyles>
  <dxfs count="11">
    <dxf>
      <font>
        <strike val="0"/>
        <outline val="0"/>
        <shadow val="0"/>
        <vertAlign val="baseline"/>
        <sz val="10"/>
        <name val="Calibri"/>
        <family val="2"/>
        <charset val="238"/>
        <scheme val="minor"/>
      </font>
      <numFmt numFmtId="4" formatCode="#,##0.00"/>
      <alignment horizontal="center" vertical="bottom" textRotation="0" wrapText="1" indent="0" justifyLastLine="0" shrinkToFit="0" readingOrder="0"/>
    </dxf>
    <dxf>
      <font>
        <strike val="0"/>
        <outline val="0"/>
        <shadow val="0"/>
        <vertAlign val="baseline"/>
        <sz val="10"/>
        <name val="Calibri"/>
        <family val="2"/>
        <charset val="238"/>
        <scheme val="minor"/>
      </font>
      <numFmt numFmtId="4" formatCode="#,##0.00"/>
      <alignment horizontal="center" vertical="bottom" textRotation="0" wrapText="1" indent="0" justifyLastLine="0" shrinkToFit="0" readingOrder="0"/>
    </dxf>
    <dxf>
      <font>
        <strike val="0"/>
        <outline val="0"/>
        <shadow val="0"/>
        <vertAlign val="baseline"/>
        <sz val="10"/>
        <name val="Calibri"/>
        <family val="2"/>
        <charset val="238"/>
        <scheme val="minor"/>
      </font>
      <numFmt numFmtId="4" formatCode="#,##0.00"/>
      <alignment horizontal="center" vertical="bottom" textRotation="0" wrapText="1" indent="0" justifyLastLine="0" shrinkToFit="0" readingOrder="0"/>
    </dxf>
    <dxf>
      <font>
        <strike val="0"/>
        <outline val="0"/>
        <shadow val="0"/>
        <vertAlign val="baseline"/>
        <sz val="10"/>
        <name val="Calibri"/>
        <family val="2"/>
        <charset val="238"/>
        <scheme val="minor"/>
      </font>
      <alignment horizontal="center" vertical="bottom" textRotation="0" wrapText="1" indent="0" justifyLastLine="0" shrinkToFit="0" readingOrder="0"/>
    </dxf>
    <dxf>
      <font>
        <strike val="0"/>
        <outline val="0"/>
        <shadow val="0"/>
        <vertAlign val="baseline"/>
        <sz val="10"/>
        <name val="Calibri"/>
        <family val="2"/>
        <charset val="238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1" indent="0" justifyLastLine="0" shrinkToFit="0" readingOrder="0"/>
    </dxf>
    <dxf>
      <font>
        <strike val="0"/>
        <outline val="0"/>
        <shadow val="0"/>
        <vertAlign val="baseline"/>
        <sz val="10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vertAlign val="baseline"/>
        <sz val="10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vertAlign val="baseline"/>
        <sz val="10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vertAlign val="baseline"/>
        <sz val="10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vertAlign val="baseline"/>
        <sz val="10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rcel Lukačka" id="{12B46637-DE18-E345-8DED-1496F6080931}" userId="S::lukacka@go4kurier.onmicrosoft.com::e84baf0a-997c-4a7e-be65-52d6e0e384ae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6D98645-9BB6-44D8-8C95-6921110EB718}" name="Tabuľka1" displayName="Tabuľka1" ref="A3:I34" totalsRowShown="0" headerRowDxfId="10" dataDxfId="9">
  <autoFilter ref="A3:I34" xr:uid="{76D98645-9BB6-44D8-8C95-6921110EB718}"/>
  <tableColumns count="9">
    <tableColumn id="1" xr3:uid="{71156C2C-7E54-4282-B758-59749A2838B1}" name="Názov a číslo časti" dataDxfId="8"/>
    <tableColumn id="2" xr3:uid="{0AB96EE6-00C6-4081-8572-63BABC614E5B}" name="Názov a číslo položky" dataDxfId="7"/>
    <tableColumn id="10" xr3:uid="{5A7395D0-E075-4602-8A12-2B62F1CE823D}" name="Merná jednotka" dataDxfId="6"/>
    <tableColumn id="9" xr3:uid="{20D0D4DD-81B0-49B6-84F6-8B8556946575}" name="Predpokladané množstvo " dataDxfId="5"/>
    <tableColumn id="3" xr3:uid="{28BC30B0-4826-453F-909C-DC2C1590F0B9}" name="Minimálne objednávané množstvo" dataDxfId="4"/>
    <tableColumn id="7" xr3:uid="{929DD833-EA19-4F29-BF33-08E0C3847BAE}" name="Jednotková cena v eur bez DPH" dataDxfId="3"/>
    <tableColumn id="4" xr3:uid="{737180D1-7EE4-461D-961D-CF7318DEEC9B}" name="Celková cena v eur bez DPH" dataDxfId="2">
      <calculatedColumnFormula>Tabuľka1[[#This Row],[Predpokladané množstvo ]]*Tabuľka1[[#This Row],[Jednotková cena v eur bez DPH]]</calculatedColumnFormula>
    </tableColumn>
    <tableColumn id="5" xr3:uid="{1C06478E-6341-4724-B7F7-8DE3F55BEC74}" name="DPH v eur" dataDxfId="1">
      <calculatedColumnFormula>0.2*Tabuľka1[[#This Row],[Celková cena v eur bez DPH]]</calculatedColumnFormula>
    </tableColumn>
    <tableColumn id="6" xr3:uid="{2A55A53C-E15D-4F52-814E-257F37E75E4D}" name="Celková cena v eur s DPH" dataDxfId="0">
      <calculatedColumnFormula>Tabuľka1[[#This Row],[Celková cena v eur bez DPH]]+Tabuľka1[[#This Row],[DPH v eur]]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20" dT="2021-06-02T20:53:15.09" personId="{12B46637-DE18-E345-8DED-1496F6080931}" id="{6DA259C5-182E-B347-8F19-5E1437BD4092}">
    <text>Vhodnejšie výrazy ako kampaň - nakoľko tá ma širší význam - toto celé je kampaň všetky aktivity</text>
  </threadedComment>
  <threadedComment ref="C23" dT="2021-06-02T20:54:55.93" personId="{12B46637-DE18-E345-8DED-1496F6080931}" id="{CBA2606A-1282-5948-A9A1-B1B639183AD7}">
    <text>Tu je dôležité skôr počet zrealizovaných hovorov ako čas. Ten sa môže aj natiahnuť, ak sú napr. Dovolenky - volaných a pod. Objektívne dôvody.</text>
  </threadedComment>
  <threadedComment ref="C24" dT="2021-06-02T20:52:10.34" personId="{12B46637-DE18-E345-8DED-1496F6080931}" id="{494481A3-6B5B-154E-98DA-8B5FB51C79D0}">
    <text>Toto sa skôr naceňuje na operátora/týždeň alebo deň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C5809-B620-4756-8310-2F6E87015C71}">
  <dimension ref="A1:I40"/>
  <sheetViews>
    <sheetView tabSelected="1" topLeftCell="A28" zoomScale="141" zoomScaleNormal="141" workbookViewId="0">
      <selection activeCell="M29" sqref="M29"/>
    </sheetView>
  </sheetViews>
  <sheetFormatPr defaultColWidth="9.140625" defaultRowHeight="12.75" x14ac:dyDescent="0.2"/>
  <cols>
    <col min="1" max="1" width="24.140625" style="1" customWidth="1"/>
    <col min="2" max="2" width="29.5703125" style="1" customWidth="1"/>
    <col min="3" max="4" width="11.42578125" style="1" customWidth="1"/>
    <col min="5" max="5" width="14.42578125" style="2" customWidth="1"/>
    <col min="6" max="6" width="12.42578125" style="2" customWidth="1"/>
    <col min="7" max="7" width="13.140625" style="3" customWidth="1"/>
    <col min="8" max="8" width="11.42578125" style="2" customWidth="1"/>
    <col min="9" max="9" width="13.28515625" style="2" customWidth="1"/>
    <col min="10" max="16384" width="9.140625" style="1"/>
  </cols>
  <sheetData>
    <row r="1" spans="1:9" ht="24.75" customHeight="1" x14ac:dyDescent="0.3">
      <c r="A1" s="16" t="s">
        <v>40</v>
      </c>
      <c r="B1" s="16"/>
      <c r="C1" s="16"/>
      <c r="D1" s="16"/>
      <c r="E1" s="16"/>
      <c r="F1" s="16"/>
      <c r="G1" s="16"/>
      <c r="H1" s="16"/>
      <c r="I1" s="16"/>
    </row>
    <row r="3" spans="1:9" ht="38.25" customHeight="1" x14ac:dyDescent="0.2">
      <c r="A3" s="1" t="s">
        <v>0</v>
      </c>
      <c r="B3" s="1" t="s">
        <v>1</v>
      </c>
      <c r="C3" s="1" t="s">
        <v>29</v>
      </c>
      <c r="D3" s="2" t="s">
        <v>41</v>
      </c>
      <c r="E3" s="2" t="s">
        <v>63</v>
      </c>
      <c r="F3" s="2" t="s">
        <v>9</v>
      </c>
      <c r="G3" s="2" t="s">
        <v>10</v>
      </c>
      <c r="H3" s="2" t="s">
        <v>15</v>
      </c>
      <c r="I3" s="2" t="s">
        <v>11</v>
      </c>
    </row>
    <row r="4" spans="1:9" x14ac:dyDescent="0.2">
      <c r="A4" s="1" t="s">
        <v>13</v>
      </c>
      <c r="B4" s="5" t="s">
        <v>42</v>
      </c>
      <c r="C4" s="5" t="s">
        <v>56</v>
      </c>
      <c r="D4" s="2">
        <v>1</v>
      </c>
      <c r="G4" s="3">
        <f>Tabuľka1[[#This Row],[Predpokladané množstvo ]]*Tabuľka1[[#This Row],[Jednotková cena v eur bez DPH]]</f>
        <v>0</v>
      </c>
      <c r="H4" s="3">
        <f>0.2*Tabuľka1[[#This Row],[Celková cena v eur bez DPH]]</f>
        <v>0</v>
      </c>
      <c r="I4" s="3">
        <f>Tabuľka1[[#This Row],[Celková cena v eur bez DPH]]+Tabuľka1[[#This Row],[DPH v eur]]</f>
        <v>0</v>
      </c>
    </row>
    <row r="5" spans="1:9" ht="25.5" x14ac:dyDescent="0.2">
      <c r="A5" s="1" t="s">
        <v>13</v>
      </c>
      <c r="B5" s="1" t="s">
        <v>12</v>
      </c>
      <c r="C5" s="5" t="s">
        <v>56</v>
      </c>
      <c r="D5" s="2">
        <v>1</v>
      </c>
      <c r="G5" s="3">
        <f>Tabuľka1[[#This Row],[Predpokladané množstvo ]]*Tabuľka1[[#This Row],[Jednotková cena v eur bez DPH]]</f>
        <v>0</v>
      </c>
      <c r="H5" s="3">
        <f>0.2*Tabuľka1[[#This Row],[Celková cena v eur bez DPH]]</f>
        <v>0</v>
      </c>
      <c r="I5" s="3">
        <f>Tabuľka1[[#This Row],[Celková cena v eur bez DPH]]+Tabuľka1[[#This Row],[DPH v eur]]</f>
        <v>0</v>
      </c>
    </row>
    <row r="6" spans="1:9" ht="25.5" x14ac:dyDescent="0.2">
      <c r="A6" s="1" t="s">
        <v>13</v>
      </c>
      <c r="B6" s="6" t="s">
        <v>43</v>
      </c>
      <c r="C6" s="5" t="s">
        <v>56</v>
      </c>
      <c r="D6" s="2">
        <v>1</v>
      </c>
      <c r="G6" s="3">
        <f>Tabuľka1[[#This Row],[Predpokladané množstvo ]]*Tabuľka1[[#This Row],[Jednotková cena v eur bez DPH]]</f>
        <v>0</v>
      </c>
      <c r="H6" s="3">
        <f>0.2*Tabuľka1[[#This Row],[Celková cena v eur bez DPH]]</f>
        <v>0</v>
      </c>
      <c r="I6" s="3">
        <f>Tabuľka1[[#This Row],[Celková cena v eur bez DPH]]+Tabuľka1[[#This Row],[DPH v eur]]</f>
        <v>0</v>
      </c>
    </row>
    <row r="7" spans="1:9" x14ac:dyDescent="0.2">
      <c r="A7" s="1" t="s">
        <v>13</v>
      </c>
      <c r="B7" s="4" t="s">
        <v>14</v>
      </c>
      <c r="C7" s="5" t="s">
        <v>56</v>
      </c>
      <c r="D7" s="2">
        <v>1</v>
      </c>
      <c r="G7" s="3">
        <f>Tabuľka1[[#This Row],[Predpokladané množstvo ]]*Tabuľka1[[#This Row],[Jednotková cena v eur bez DPH]]</f>
        <v>0</v>
      </c>
      <c r="H7" s="3">
        <f>0.2*Tabuľka1[[#This Row],[Celková cena v eur bez DPH]]</f>
        <v>0</v>
      </c>
      <c r="I7" s="3">
        <f>Tabuľka1[[#This Row],[Celková cena v eur bez DPH]]+Tabuľka1[[#This Row],[DPH v eur]]</f>
        <v>0</v>
      </c>
    </row>
    <row r="8" spans="1:9" ht="25.5" x14ac:dyDescent="0.2">
      <c r="A8" s="1" t="s">
        <v>8</v>
      </c>
      <c r="B8" s="5" t="s">
        <v>2</v>
      </c>
      <c r="C8" s="5" t="s">
        <v>56</v>
      </c>
      <c r="D8" s="2">
        <v>1</v>
      </c>
      <c r="G8" s="3">
        <f>Tabuľka1[[#This Row],[Predpokladané množstvo ]]*Tabuľka1[[#This Row],[Jednotková cena v eur bez DPH]]</f>
        <v>0</v>
      </c>
      <c r="H8" s="3">
        <f>0.2*Tabuľka1[[#This Row],[Celková cena v eur bez DPH]]</f>
        <v>0</v>
      </c>
      <c r="I8" s="3">
        <f>Tabuľka1[[#This Row],[Celková cena v eur bez DPH]]+Tabuľka1[[#This Row],[DPH v eur]]</f>
        <v>0</v>
      </c>
    </row>
    <row r="9" spans="1:9" ht="25.5" x14ac:dyDescent="0.2">
      <c r="A9" s="1" t="s">
        <v>8</v>
      </c>
      <c r="B9" s="5" t="s">
        <v>16</v>
      </c>
      <c r="C9" s="5" t="s">
        <v>56</v>
      </c>
      <c r="D9" s="2">
        <v>1</v>
      </c>
      <c r="G9" s="3">
        <f>Tabuľka1[[#This Row],[Predpokladané množstvo ]]*Tabuľka1[[#This Row],[Jednotková cena v eur bez DPH]]</f>
        <v>0</v>
      </c>
      <c r="H9" s="3">
        <f>0.2*Tabuľka1[[#This Row],[Celková cena v eur bez DPH]]</f>
        <v>0</v>
      </c>
      <c r="I9" s="3">
        <f>Tabuľka1[[#This Row],[Celková cena v eur bez DPH]]+Tabuľka1[[#This Row],[DPH v eur]]</f>
        <v>0</v>
      </c>
    </row>
    <row r="10" spans="1:9" ht="25.5" x14ac:dyDescent="0.2">
      <c r="A10" s="1" t="s">
        <v>8</v>
      </c>
      <c r="B10" s="5" t="s">
        <v>44</v>
      </c>
      <c r="C10" s="5" t="s">
        <v>56</v>
      </c>
      <c r="D10" s="2">
        <v>1</v>
      </c>
      <c r="G10" s="3">
        <f>Tabuľka1[[#This Row],[Predpokladané množstvo ]]*Tabuľka1[[#This Row],[Jednotková cena v eur bez DPH]]</f>
        <v>0</v>
      </c>
      <c r="H10" s="3">
        <f>0.2*Tabuľka1[[#This Row],[Celková cena v eur bez DPH]]</f>
        <v>0</v>
      </c>
      <c r="I10" s="3">
        <f>Tabuľka1[[#This Row],[Celková cena v eur bez DPH]]+Tabuľka1[[#This Row],[DPH v eur]]</f>
        <v>0</v>
      </c>
    </row>
    <row r="11" spans="1:9" ht="25.5" x14ac:dyDescent="0.2">
      <c r="A11" s="1" t="s">
        <v>8</v>
      </c>
      <c r="B11" s="5" t="s">
        <v>17</v>
      </c>
      <c r="C11" s="5" t="s">
        <v>56</v>
      </c>
      <c r="D11" s="2">
        <v>1</v>
      </c>
      <c r="G11" s="3">
        <f>Tabuľka1[[#This Row],[Predpokladané množstvo ]]*Tabuľka1[[#This Row],[Jednotková cena v eur bez DPH]]</f>
        <v>0</v>
      </c>
      <c r="H11" s="3">
        <f>0.2*Tabuľka1[[#This Row],[Celková cena v eur bez DPH]]</f>
        <v>0</v>
      </c>
      <c r="I11" s="3">
        <f>Tabuľka1[[#This Row],[Celková cena v eur bez DPH]]+Tabuľka1[[#This Row],[DPH v eur]]</f>
        <v>0</v>
      </c>
    </row>
    <row r="12" spans="1:9" ht="25.5" x14ac:dyDescent="0.2">
      <c r="A12" s="1" t="s">
        <v>8</v>
      </c>
      <c r="B12" s="5" t="s">
        <v>45</v>
      </c>
      <c r="C12" s="5" t="s">
        <v>56</v>
      </c>
      <c r="D12" s="2">
        <v>1</v>
      </c>
      <c r="G12" s="3">
        <f>Tabuľka1[[#This Row],[Predpokladané množstvo ]]*Tabuľka1[[#This Row],[Jednotková cena v eur bez DPH]]</f>
        <v>0</v>
      </c>
      <c r="H12" s="3">
        <f>0.2*Tabuľka1[[#This Row],[Celková cena v eur bez DPH]]</f>
        <v>0</v>
      </c>
      <c r="I12" s="3">
        <f>Tabuľka1[[#This Row],[Celková cena v eur bez DPH]]+Tabuľka1[[#This Row],[DPH v eur]]</f>
        <v>0</v>
      </c>
    </row>
    <row r="13" spans="1:9" ht="25.5" x14ac:dyDescent="0.2">
      <c r="A13" s="1" t="s">
        <v>8</v>
      </c>
      <c r="B13" s="5" t="s">
        <v>18</v>
      </c>
      <c r="C13" s="5" t="s">
        <v>56</v>
      </c>
      <c r="D13" s="2">
        <v>1</v>
      </c>
      <c r="G13" s="3">
        <f>Tabuľka1[[#This Row],[Predpokladané množstvo ]]*Tabuľka1[[#This Row],[Jednotková cena v eur bez DPH]]</f>
        <v>0</v>
      </c>
      <c r="H13" s="3">
        <f>0.2*Tabuľka1[[#This Row],[Celková cena v eur bez DPH]]</f>
        <v>0</v>
      </c>
      <c r="I13" s="3">
        <f>Tabuľka1[[#This Row],[Celková cena v eur bez DPH]]+Tabuľka1[[#This Row],[DPH v eur]]</f>
        <v>0</v>
      </c>
    </row>
    <row r="14" spans="1:9" ht="25.5" x14ac:dyDescent="0.2">
      <c r="A14" s="1" t="s">
        <v>8</v>
      </c>
      <c r="B14" s="5" t="s">
        <v>19</v>
      </c>
      <c r="C14" s="5" t="s">
        <v>56</v>
      </c>
      <c r="D14" s="2">
        <v>1</v>
      </c>
      <c r="G14" s="3">
        <f>Tabuľka1[[#This Row],[Predpokladané množstvo ]]*Tabuľka1[[#This Row],[Jednotková cena v eur bez DPH]]</f>
        <v>0</v>
      </c>
      <c r="H14" s="3">
        <f>0.2*Tabuľka1[[#This Row],[Celková cena v eur bez DPH]]</f>
        <v>0</v>
      </c>
      <c r="I14" s="3">
        <f>Tabuľka1[[#This Row],[Celková cena v eur bez DPH]]+Tabuľka1[[#This Row],[DPH v eur]]</f>
        <v>0</v>
      </c>
    </row>
    <row r="15" spans="1:9" ht="38.25" x14ac:dyDescent="0.2">
      <c r="A15" s="1" t="s">
        <v>3</v>
      </c>
      <c r="B15" s="5" t="s">
        <v>46</v>
      </c>
      <c r="C15" s="5" t="s">
        <v>56</v>
      </c>
      <c r="D15" s="2">
        <v>1</v>
      </c>
      <c r="G15" s="3">
        <f>Tabuľka1[[#This Row],[Predpokladané množstvo ]]*Tabuľka1[[#This Row],[Jednotková cena v eur bez DPH]]</f>
        <v>0</v>
      </c>
      <c r="H15" s="3">
        <f>0.2*Tabuľka1[[#This Row],[Celková cena v eur bez DPH]]</f>
        <v>0</v>
      </c>
      <c r="I15" s="3">
        <f>Tabuľka1[[#This Row],[Celková cena v eur bez DPH]]+Tabuľka1[[#This Row],[DPH v eur]]</f>
        <v>0</v>
      </c>
    </row>
    <row r="16" spans="1:9" ht="38.25" x14ac:dyDescent="0.2">
      <c r="A16" s="1" t="s">
        <v>3</v>
      </c>
      <c r="B16" s="5" t="s">
        <v>47</v>
      </c>
      <c r="C16" s="5" t="s">
        <v>56</v>
      </c>
      <c r="D16" s="2">
        <v>1</v>
      </c>
      <c r="G16" s="3">
        <f>Tabuľka1[[#This Row],[Predpokladané množstvo ]]*Tabuľka1[[#This Row],[Jednotková cena v eur bez DPH]]</f>
        <v>0</v>
      </c>
      <c r="H16" s="3">
        <f>0.2*Tabuľka1[[#This Row],[Celková cena v eur bez DPH]]</f>
        <v>0</v>
      </c>
      <c r="I16" s="3">
        <f>Tabuľka1[[#This Row],[Celková cena v eur bez DPH]]+Tabuľka1[[#This Row],[DPH v eur]]</f>
        <v>0</v>
      </c>
    </row>
    <row r="17" spans="1:9" x14ac:dyDescent="0.2">
      <c r="A17" s="1" t="s">
        <v>4</v>
      </c>
      <c r="B17" s="5" t="s">
        <v>20</v>
      </c>
      <c r="C17" s="5" t="s">
        <v>56</v>
      </c>
      <c r="D17" s="2">
        <v>1</v>
      </c>
      <c r="G17" s="3">
        <f>Tabuľka1[[#This Row],[Predpokladané množstvo ]]*Tabuľka1[[#This Row],[Jednotková cena v eur bez DPH]]</f>
        <v>0</v>
      </c>
      <c r="H17" s="3">
        <f>0.2*Tabuľka1[[#This Row],[Celková cena v eur bez DPH]]</f>
        <v>0</v>
      </c>
      <c r="I17" s="3">
        <f>Tabuľka1[[#This Row],[Celková cena v eur bez DPH]]+Tabuľka1[[#This Row],[DPH v eur]]</f>
        <v>0</v>
      </c>
    </row>
    <row r="18" spans="1:9" x14ac:dyDescent="0.2">
      <c r="A18" s="1" t="s">
        <v>4</v>
      </c>
      <c r="B18" s="5" t="s">
        <v>21</v>
      </c>
      <c r="C18" s="5" t="s">
        <v>49</v>
      </c>
      <c r="D18" s="2">
        <v>3</v>
      </c>
      <c r="E18" s="2" t="s">
        <v>49</v>
      </c>
      <c r="G18" s="3">
        <f>Tabuľka1[[#This Row],[Predpokladané množstvo ]]*Tabuľka1[[#This Row],[Jednotková cena v eur bez DPH]]</f>
        <v>0</v>
      </c>
      <c r="H18" s="3">
        <f>0.2*Tabuľka1[[#This Row],[Celková cena v eur bez DPH]]</f>
        <v>0</v>
      </c>
      <c r="I18" s="3">
        <f>Tabuľka1[[#This Row],[Celková cena v eur bez DPH]]+Tabuľka1[[#This Row],[DPH v eur]]</f>
        <v>0</v>
      </c>
    </row>
    <row r="19" spans="1:9" x14ac:dyDescent="0.2">
      <c r="A19" s="1" t="s">
        <v>4</v>
      </c>
      <c r="B19" s="7" t="s">
        <v>22</v>
      </c>
      <c r="C19" s="5" t="s">
        <v>56</v>
      </c>
      <c r="D19" s="2">
        <v>1</v>
      </c>
      <c r="G19" s="3">
        <f>Tabuľka1[[#This Row],[Predpokladané množstvo ]]*Tabuľka1[[#This Row],[Jednotková cena v eur bez DPH]]</f>
        <v>0</v>
      </c>
      <c r="H19" s="3">
        <f>0.2*Tabuľka1[[#This Row],[Celková cena v eur bez DPH]]</f>
        <v>0</v>
      </c>
      <c r="I19" s="3">
        <f>Tabuľka1[[#This Row],[Celková cena v eur bez DPH]]+Tabuľka1[[#This Row],[DPH v eur]]</f>
        <v>0</v>
      </c>
    </row>
    <row r="20" spans="1:9" ht="25.5" x14ac:dyDescent="0.2">
      <c r="A20" s="1" t="s">
        <v>5</v>
      </c>
      <c r="B20" s="5" t="s">
        <v>23</v>
      </c>
      <c r="C20" s="9" t="s">
        <v>57</v>
      </c>
      <c r="D20" s="2">
        <v>1</v>
      </c>
      <c r="G20" s="3">
        <f>Tabuľka1[[#This Row],[Predpokladané množstvo ]]*Tabuľka1[[#This Row],[Jednotková cena v eur bez DPH]]</f>
        <v>0</v>
      </c>
      <c r="H20" s="3">
        <f>0.2*Tabuľka1[[#This Row],[Celková cena v eur bez DPH]]</f>
        <v>0</v>
      </c>
      <c r="I20" s="3">
        <f>Tabuľka1[[#This Row],[Celková cena v eur bez DPH]]+Tabuľka1[[#This Row],[DPH v eur]]</f>
        <v>0</v>
      </c>
    </row>
    <row r="21" spans="1:9" ht="38.25" x14ac:dyDescent="0.2">
      <c r="A21" s="1" t="s">
        <v>5</v>
      </c>
      <c r="B21" s="5" t="s">
        <v>24</v>
      </c>
      <c r="C21" s="6" t="s">
        <v>57</v>
      </c>
      <c r="D21" s="2">
        <v>1</v>
      </c>
      <c r="G21" s="3">
        <f>Tabuľka1[[#This Row],[Predpokladané množstvo ]]*Tabuľka1[[#This Row],[Jednotková cena v eur bez DPH]]</f>
        <v>0</v>
      </c>
      <c r="H21" s="3">
        <f>0.2*Tabuľka1[[#This Row],[Celková cena v eur bez DPH]]</f>
        <v>0</v>
      </c>
      <c r="I21" s="3">
        <f>Tabuľka1[[#This Row],[Celková cena v eur bez DPH]]+Tabuľka1[[#This Row],[DPH v eur]]</f>
        <v>0</v>
      </c>
    </row>
    <row r="22" spans="1:9" ht="25.5" x14ac:dyDescent="0.2">
      <c r="A22" s="1" t="s">
        <v>5</v>
      </c>
      <c r="B22" s="1" t="s">
        <v>25</v>
      </c>
      <c r="C22" s="5" t="s">
        <v>50</v>
      </c>
      <c r="D22" s="2">
        <v>8</v>
      </c>
      <c r="G22" s="3">
        <f>Tabuľka1[[#This Row],[Predpokladané množstvo ]]*Tabuľka1[[#This Row],[Jednotková cena v eur bez DPH]]</f>
        <v>0</v>
      </c>
      <c r="H22" s="3">
        <f>0.2*Tabuľka1[[#This Row],[Celková cena v eur bez DPH]]</f>
        <v>0</v>
      </c>
      <c r="I22" s="3">
        <f>Tabuľka1[[#This Row],[Celková cena v eur bez DPH]]+Tabuľka1[[#This Row],[DPH v eur]]</f>
        <v>0</v>
      </c>
    </row>
    <row r="23" spans="1:9" ht="38.25" x14ac:dyDescent="0.2">
      <c r="A23" s="1" t="s">
        <v>5</v>
      </c>
      <c r="B23" s="5" t="s">
        <v>26</v>
      </c>
      <c r="C23" s="5" t="s">
        <v>51</v>
      </c>
      <c r="D23" s="2">
        <v>1</v>
      </c>
      <c r="G23" s="3">
        <f>Tabuľka1[[#This Row],[Predpokladané množstvo ]]*Tabuľka1[[#This Row],[Jednotková cena v eur bez DPH]]</f>
        <v>0</v>
      </c>
      <c r="H23" s="3">
        <f>0.2*Tabuľka1[[#This Row],[Celková cena v eur bez DPH]]</f>
        <v>0</v>
      </c>
      <c r="I23" s="3">
        <f>Tabuľka1[[#This Row],[Celková cena v eur bez DPH]]+Tabuľka1[[#This Row],[DPH v eur]]</f>
        <v>0</v>
      </c>
    </row>
    <row r="24" spans="1:9" ht="25.5" x14ac:dyDescent="0.2">
      <c r="A24" s="1" t="s">
        <v>5</v>
      </c>
      <c r="B24" s="5" t="s">
        <v>27</v>
      </c>
      <c r="C24" s="5" t="s">
        <v>58</v>
      </c>
      <c r="D24" s="2">
        <v>30</v>
      </c>
      <c r="E24" s="2" t="s">
        <v>64</v>
      </c>
      <c r="G24" s="3">
        <f>Tabuľka1[[#This Row],[Predpokladané množstvo ]]*Tabuľka1[[#This Row],[Jednotková cena v eur bez DPH]]</f>
        <v>0</v>
      </c>
      <c r="H24" s="3">
        <f>0.2*Tabuľka1[[#This Row],[Celková cena v eur bez DPH]]</f>
        <v>0</v>
      </c>
      <c r="I24" s="3">
        <f>Tabuľka1[[#This Row],[Celková cena v eur bez DPH]]+Tabuľka1[[#This Row],[DPH v eur]]</f>
        <v>0</v>
      </c>
    </row>
    <row r="25" spans="1:9" ht="25.5" x14ac:dyDescent="0.2">
      <c r="A25" s="1" t="s">
        <v>5</v>
      </c>
      <c r="B25" s="5" t="s">
        <v>28</v>
      </c>
      <c r="C25" s="5" t="s">
        <v>49</v>
      </c>
      <c r="D25" s="2">
        <v>3</v>
      </c>
      <c r="E25" s="2" t="s">
        <v>49</v>
      </c>
      <c r="G25" s="3">
        <f>Tabuľka1[[#This Row],[Predpokladané množstvo ]]*Tabuľka1[[#This Row],[Jednotková cena v eur bez DPH]]</f>
        <v>0</v>
      </c>
      <c r="H25" s="3">
        <f>0.2*Tabuľka1[[#This Row],[Celková cena v eur bez DPH]]</f>
        <v>0</v>
      </c>
      <c r="I25" s="3">
        <f>Tabuľka1[[#This Row],[Celková cena v eur bez DPH]]+Tabuľka1[[#This Row],[DPH v eur]]</f>
        <v>0</v>
      </c>
    </row>
    <row r="26" spans="1:9" ht="25.5" x14ac:dyDescent="0.2">
      <c r="A26" s="1" t="s">
        <v>6</v>
      </c>
      <c r="B26" s="5" t="s">
        <v>31</v>
      </c>
      <c r="C26" s="5" t="s">
        <v>54</v>
      </c>
      <c r="D26" s="2">
        <v>1</v>
      </c>
      <c r="G26" s="3">
        <f>Tabuľka1[[#This Row],[Predpokladané množstvo ]]*Tabuľka1[[#This Row],[Jednotková cena v eur bez DPH]]</f>
        <v>0</v>
      </c>
      <c r="H26" s="3">
        <f>0.2*Tabuľka1[[#This Row],[Celková cena v eur bez DPH]]</f>
        <v>0</v>
      </c>
      <c r="I26" s="3">
        <f>Tabuľka1[[#This Row],[Celková cena v eur bez DPH]]+Tabuľka1[[#This Row],[DPH v eur]]</f>
        <v>0</v>
      </c>
    </row>
    <row r="27" spans="1:9" ht="38.25" x14ac:dyDescent="0.2">
      <c r="A27" s="1" t="s">
        <v>6</v>
      </c>
      <c r="B27" s="5" t="s">
        <v>32</v>
      </c>
      <c r="C27" s="5" t="s">
        <v>30</v>
      </c>
      <c r="D27" s="2">
        <v>3</v>
      </c>
      <c r="E27" s="2" t="s">
        <v>65</v>
      </c>
      <c r="G27" s="3">
        <f>Tabuľka1[[#This Row],[Predpokladané množstvo ]]*Tabuľka1[[#This Row],[Jednotková cena v eur bez DPH]]</f>
        <v>0</v>
      </c>
      <c r="H27" s="3">
        <f>0.2*Tabuľka1[[#This Row],[Celková cena v eur bez DPH]]</f>
        <v>0</v>
      </c>
      <c r="I27" s="3">
        <f>Tabuľka1[[#This Row],[Celková cena v eur bez DPH]]+Tabuľka1[[#This Row],[DPH v eur]]</f>
        <v>0</v>
      </c>
    </row>
    <row r="28" spans="1:9" ht="25.5" x14ac:dyDescent="0.2">
      <c r="A28" s="1" t="s">
        <v>6</v>
      </c>
      <c r="B28" s="5" t="s">
        <v>33</v>
      </c>
      <c r="C28" s="5" t="s">
        <v>55</v>
      </c>
      <c r="D28" s="2">
        <v>1</v>
      </c>
      <c r="G28" s="3">
        <f>Tabuľka1[[#This Row],[Predpokladané množstvo ]]*Tabuľka1[[#This Row],[Jednotková cena v eur bez DPH]]</f>
        <v>0</v>
      </c>
      <c r="H28" s="3">
        <f>0.2*Tabuľka1[[#This Row],[Celková cena v eur bez DPH]]</f>
        <v>0</v>
      </c>
      <c r="I28" s="3">
        <f>Tabuľka1[[#This Row],[Celková cena v eur bez DPH]]+Tabuľka1[[#This Row],[DPH v eur]]</f>
        <v>0</v>
      </c>
    </row>
    <row r="29" spans="1:9" ht="38.25" x14ac:dyDescent="0.2">
      <c r="A29" s="1" t="s">
        <v>6</v>
      </c>
      <c r="B29" s="5" t="s">
        <v>59</v>
      </c>
      <c r="C29" s="5" t="s">
        <v>52</v>
      </c>
      <c r="D29" s="2">
        <v>1</v>
      </c>
      <c r="G29" s="3">
        <f>Tabuľka1[[#This Row],[Predpokladané množstvo ]]*Tabuľka1[[#This Row],[Jednotková cena v eur bez DPH]]</f>
        <v>0</v>
      </c>
      <c r="H29" s="3">
        <f>0.2*Tabuľka1[[#This Row],[Celková cena v eur bez DPH]]</f>
        <v>0</v>
      </c>
      <c r="I29" s="3">
        <f>Tabuľka1[[#This Row],[Celková cena v eur bez DPH]]+Tabuľka1[[#This Row],[DPH v eur]]</f>
        <v>0</v>
      </c>
    </row>
    <row r="30" spans="1:9" ht="38.25" x14ac:dyDescent="0.2">
      <c r="A30" s="1" t="s">
        <v>6</v>
      </c>
      <c r="B30" s="5" t="s">
        <v>61</v>
      </c>
      <c r="C30" s="1" t="s">
        <v>34</v>
      </c>
      <c r="D30" s="2">
        <v>3</v>
      </c>
      <c r="G30" s="3">
        <f>Tabuľka1[[#This Row],[Predpokladané množstvo ]]*Tabuľka1[[#This Row],[Jednotková cena v eur bez DPH]]</f>
        <v>0</v>
      </c>
      <c r="H30" s="3">
        <f>0.2*Tabuľka1[[#This Row],[Celková cena v eur bez DPH]]</f>
        <v>0</v>
      </c>
      <c r="I30" s="3">
        <f>Tabuľka1[[#This Row],[Celková cena v eur bez DPH]]+Tabuľka1[[#This Row],[DPH v eur]]</f>
        <v>0</v>
      </c>
    </row>
    <row r="31" spans="1:9" ht="38.25" x14ac:dyDescent="0.2">
      <c r="A31" s="1" t="s">
        <v>6</v>
      </c>
      <c r="B31" s="5" t="s">
        <v>62</v>
      </c>
      <c r="C31" s="5" t="s">
        <v>60</v>
      </c>
      <c r="D31" s="2">
        <v>4</v>
      </c>
      <c r="G31" s="3">
        <f>Tabuľka1[[#This Row],[Predpokladané množstvo ]]*Tabuľka1[[#This Row],[Jednotková cena v eur bez DPH]]</f>
        <v>0</v>
      </c>
      <c r="H31" s="3">
        <f>0.2*Tabuľka1[[#This Row],[Celková cena v eur bez DPH]]</f>
        <v>0</v>
      </c>
      <c r="I31" s="3">
        <f>Tabuľka1[[#This Row],[Celková cena v eur bez DPH]]+Tabuľka1[[#This Row],[DPH v eur]]</f>
        <v>0</v>
      </c>
    </row>
    <row r="32" spans="1:9" ht="25.5" x14ac:dyDescent="0.2">
      <c r="A32" s="1" t="s">
        <v>6</v>
      </c>
      <c r="B32" s="5" t="s">
        <v>35</v>
      </c>
      <c r="C32" s="5" t="s">
        <v>53</v>
      </c>
      <c r="D32" s="2">
        <v>1</v>
      </c>
      <c r="G32" s="3">
        <f>Tabuľka1[[#This Row],[Predpokladané množstvo ]]*Tabuľka1[[#This Row],[Jednotková cena v eur bez DPH]]</f>
        <v>0</v>
      </c>
      <c r="H32" s="3">
        <f>0.2*Tabuľka1[[#This Row],[Celková cena v eur bez DPH]]</f>
        <v>0</v>
      </c>
      <c r="I32" s="3">
        <f>Tabuľka1[[#This Row],[Celková cena v eur bez DPH]]+Tabuľka1[[#This Row],[DPH v eur]]</f>
        <v>0</v>
      </c>
    </row>
    <row r="33" spans="1:9" ht="89.25" x14ac:dyDescent="0.2">
      <c r="A33" s="1" t="s">
        <v>36</v>
      </c>
      <c r="B33" s="5" t="s">
        <v>48</v>
      </c>
      <c r="C33" s="20" t="s">
        <v>66</v>
      </c>
      <c r="D33" s="21">
        <v>1500</v>
      </c>
      <c r="G33" s="3">
        <f>Tabuľka1[[#This Row],[Predpokladané množstvo ]]*Tabuľka1[[#This Row],[Jednotková cena v eur bez DPH]]</f>
        <v>0</v>
      </c>
      <c r="H33" s="3">
        <f>0.2*Tabuľka1[[#This Row],[Celková cena v eur bez DPH]]</f>
        <v>0</v>
      </c>
      <c r="I33" s="3">
        <f>Tabuľka1[[#This Row],[Celková cena v eur bez DPH]]+Tabuľka1[[#This Row],[DPH v eur]]</f>
        <v>0</v>
      </c>
    </row>
    <row r="34" spans="1:9" ht="25.5" x14ac:dyDescent="0.2">
      <c r="A34" s="1" t="s">
        <v>7</v>
      </c>
      <c r="B34" s="5" t="s">
        <v>67</v>
      </c>
      <c r="C34" s="18" t="s">
        <v>66</v>
      </c>
      <c r="D34" s="19">
        <v>1500</v>
      </c>
      <c r="G34" s="3">
        <f>Tabuľka1[[#This Row],[Predpokladané množstvo ]]*Tabuľka1[[#This Row],[Jednotková cena v eur bez DPH]]</f>
        <v>0</v>
      </c>
      <c r="H34" s="3">
        <f>0.2*Tabuľka1[[#This Row],[Celková cena v eur bez DPH]]</f>
        <v>0</v>
      </c>
      <c r="I34" s="3">
        <f>Tabuľka1[[#This Row],[Celková cena v eur bez DPH]]+Tabuľka1[[#This Row],[DPH v eur]]</f>
        <v>0</v>
      </c>
    </row>
    <row r="35" spans="1:9" s="8" customFormat="1" ht="20.25" customHeight="1" x14ac:dyDescent="0.25">
      <c r="A35" s="10" t="s">
        <v>37</v>
      </c>
      <c r="B35" s="11"/>
      <c r="C35" s="11"/>
      <c r="D35" s="11"/>
      <c r="E35" s="11"/>
      <c r="F35" s="12"/>
      <c r="G35" s="17">
        <f>SUM(G4:G34)</f>
        <v>0</v>
      </c>
      <c r="H35" s="17"/>
      <c r="I35" s="17"/>
    </row>
    <row r="36" spans="1:9" s="8" customFormat="1" ht="20.25" customHeight="1" x14ac:dyDescent="0.25">
      <c r="A36" s="10" t="s">
        <v>38</v>
      </c>
      <c r="B36" s="11"/>
      <c r="C36" s="11"/>
      <c r="D36" s="11"/>
      <c r="E36" s="11"/>
      <c r="F36" s="12"/>
      <c r="G36" s="13">
        <f>SUM(H4:H34)</f>
        <v>0</v>
      </c>
      <c r="H36" s="14"/>
      <c r="I36" s="15"/>
    </row>
    <row r="37" spans="1:9" s="8" customFormat="1" ht="20.25" customHeight="1" x14ac:dyDescent="0.25">
      <c r="A37" s="10" t="s">
        <v>39</v>
      </c>
      <c r="B37" s="11"/>
      <c r="C37" s="11"/>
      <c r="D37" s="11"/>
      <c r="E37" s="11"/>
      <c r="F37" s="12"/>
      <c r="G37" s="13">
        <f>SUM(I4:I34)</f>
        <v>0</v>
      </c>
      <c r="H37" s="14"/>
      <c r="I37" s="15"/>
    </row>
    <row r="38" spans="1:9" x14ac:dyDescent="0.2">
      <c r="E38" s="1"/>
      <c r="F38" s="1"/>
      <c r="G38" s="1"/>
      <c r="H38" s="1"/>
      <c r="I38" s="1"/>
    </row>
    <row r="39" spans="1:9" x14ac:dyDescent="0.2">
      <c r="E39" s="1"/>
      <c r="F39" s="1"/>
      <c r="G39" s="1"/>
      <c r="H39" s="1"/>
      <c r="I39" s="1"/>
    </row>
    <row r="40" spans="1:9" ht="30" customHeight="1" x14ac:dyDescent="0.2"/>
  </sheetData>
  <mergeCells count="7">
    <mergeCell ref="A37:F37"/>
    <mergeCell ref="G37:I37"/>
    <mergeCell ref="A1:I1"/>
    <mergeCell ref="A35:F35"/>
    <mergeCell ref="A36:F36"/>
    <mergeCell ref="G35:I35"/>
    <mergeCell ref="G36:I36"/>
  </mergeCells>
  <pageMargins left="0.23622047244094491" right="0.23622047244094491" top="0.55118110236220474" bottom="0.55118110236220474" header="0.31496062992125984" footer="0.31496062992125984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lcencerova</dc:creator>
  <cp:lastModifiedBy>lcencerova</cp:lastModifiedBy>
  <cp:lastPrinted>2021-06-10T07:49:27Z</cp:lastPrinted>
  <dcterms:created xsi:type="dcterms:W3CDTF">2021-05-26T07:17:37Z</dcterms:created>
  <dcterms:modified xsi:type="dcterms:W3CDTF">2021-07-01T13:09:20Z</dcterms:modified>
</cp:coreProperties>
</file>